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2500" yWindow="9100" windowWidth="26500" windowHeight="175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D25" i="1"/>
  <c r="I20" i="1"/>
  <c r="D20" i="1"/>
</calcChain>
</file>

<file path=xl/sharedStrings.xml><?xml version="1.0" encoding="utf-8"?>
<sst xmlns="http://schemas.openxmlformats.org/spreadsheetml/2006/main" count="112" uniqueCount="19">
  <si>
    <t>NIRS PARAMETER</t>
  </si>
  <si>
    <t>study population</t>
  </si>
  <si>
    <t>MRTnorm</t>
  </si>
  <si>
    <t>MRTpath</t>
  </si>
  <si>
    <t>Mean ± SD</t>
  </si>
  <si>
    <t>small adult sensor</t>
  </si>
  <si>
    <t>cooling</t>
  </si>
  <si>
    <t>±</t>
  </si>
  <si>
    <t>d1 cooling</t>
  </si>
  <si>
    <t>d2 cooling</t>
  </si>
  <si>
    <t>d3 cooling</t>
  </si>
  <si>
    <t>post cooling</t>
  </si>
  <si>
    <t>entire duration</t>
  </si>
  <si>
    <t>cFTOE</t>
  </si>
  <si>
    <t>neonatal sensor</t>
  </si>
  <si>
    <r>
      <t>rScO</t>
    </r>
    <r>
      <rPr>
        <b/>
        <sz val="9"/>
        <rFont val="Calibri"/>
      </rPr>
      <t>2</t>
    </r>
  </si>
  <si>
    <r>
      <rPr>
        <b/>
        <sz val="13"/>
        <color theme="1"/>
        <rFont val="Calibri"/>
      </rPr>
      <t>supplemental Table 2.</t>
    </r>
    <r>
      <rPr>
        <b/>
        <sz val="12"/>
        <color theme="1"/>
        <rFont val="Calibri"/>
      </rPr>
      <t xml:space="preserve"> </t>
    </r>
    <r>
      <rPr>
        <sz val="12"/>
        <color theme="1"/>
        <rFont val="Calibri"/>
        <family val="2"/>
      </rPr>
      <t>Overview of NIRS values for the entire study population as well</t>
    </r>
  </si>
  <si>
    <t xml:space="preserve">as the normal (MRInorm) and pathological MRI (MRIpath) group. Data is subdivided into </t>
  </si>
  <si>
    <t>a cooling period (separated into day (d) 1, d2 and d3 of cooling) and a postcooling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</si>
</sst>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00"/>
  </numFmts>
  <fonts count="13" x14ac:knownFonts="1">
    <font>
      <sz val="12"/>
      <color theme="1"/>
      <name val="Calibri"/>
      <family val="2"/>
      <scheme val="minor"/>
    </font>
    <font>
      <b/>
      <sz val="14"/>
      <color theme="1"/>
      <name val="Calibri"/>
    </font>
    <font>
      <sz val="12"/>
      <color theme="1"/>
      <name val="Calibri"/>
      <family val="2"/>
    </font>
    <font>
      <b/>
      <sz val="12"/>
      <color indexed="8"/>
      <name val="Calibri"/>
    </font>
    <font>
      <sz val="12"/>
      <color indexed="8"/>
      <name val="Calibri"/>
    </font>
    <font>
      <sz val="12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</font>
    <font>
      <b/>
      <sz val="9"/>
      <name val="Calibri"/>
    </font>
    <font>
      <sz val="12"/>
      <name val="Calibri"/>
    </font>
    <font>
      <b/>
      <sz val="12"/>
      <color theme="1"/>
      <name val="Calibri"/>
    </font>
    <font>
      <b/>
      <sz val="13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3" fillId="3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textRotation="90"/>
    </xf>
    <xf numFmtId="0" fontId="8" fillId="3" borderId="5" xfId="0" applyFont="1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 textRotation="90"/>
    </xf>
    <xf numFmtId="0" fontId="8" fillId="4" borderId="27" xfId="0" applyFont="1" applyFill="1" applyBorder="1" applyAlignment="1">
      <alignment horizontal="center" vertical="center" textRotation="90"/>
    </xf>
    <xf numFmtId="0" fontId="2" fillId="0" borderId="0" xfId="0" applyFont="1"/>
    <xf numFmtId="0" fontId="2" fillId="2" borderId="0" xfId="0" applyFont="1" applyFill="1"/>
    <xf numFmtId="0" fontId="10" fillId="2" borderId="0" xfId="0" applyFont="1" applyFill="1" applyBorder="1" applyAlignment="1">
      <alignment horizontal="center" vertical="center" textRotation="90"/>
    </xf>
    <xf numFmtId="2" fontId="10" fillId="0" borderId="9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right" vertical="center"/>
    </xf>
    <xf numFmtId="2" fontId="10" fillId="0" borderId="16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2" fontId="10" fillId="0" borderId="20" xfId="0" applyNumberFormat="1" applyFont="1" applyFill="1" applyBorder="1" applyAlignment="1">
      <alignment horizontal="right" vertical="center"/>
    </xf>
    <xf numFmtId="2" fontId="10" fillId="0" borderId="2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right" vertical="center"/>
    </xf>
    <xf numFmtId="2" fontId="10" fillId="0" borderId="21" xfId="0" applyNumberFormat="1" applyFont="1" applyFill="1" applyBorder="1" applyAlignment="1">
      <alignment horizontal="right" vertical="center"/>
    </xf>
    <xf numFmtId="2" fontId="10" fillId="0" borderId="24" xfId="0" applyNumberFormat="1" applyFont="1" applyFill="1" applyBorder="1" applyAlignment="1">
      <alignment horizontal="right" vertical="center"/>
    </xf>
    <xf numFmtId="2" fontId="10" fillId="0" borderId="25" xfId="0" applyNumberFormat="1" applyFont="1" applyFill="1" applyBorder="1" applyAlignment="1">
      <alignment horizontal="right" vertical="center"/>
    </xf>
    <xf numFmtId="2" fontId="10" fillId="0" borderId="2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right" vertical="center"/>
    </xf>
    <xf numFmtId="2" fontId="10" fillId="0" borderId="5" xfId="0" applyNumberFormat="1" applyFont="1" applyFill="1" applyBorder="1" applyAlignment="1">
      <alignment horizontal="right" vertical="center"/>
    </xf>
    <xf numFmtId="2" fontId="10" fillId="0" borderId="7" xfId="0" applyNumberFormat="1" applyFont="1" applyFill="1" applyBorder="1" applyAlignment="1">
      <alignment horizontal="right" vertical="center"/>
    </xf>
    <xf numFmtId="2" fontId="10" fillId="0" borderId="8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 textRotation="90"/>
    </xf>
    <xf numFmtId="0" fontId="10" fillId="4" borderId="28" xfId="0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right" vertical="center"/>
    </xf>
    <xf numFmtId="2" fontId="10" fillId="0" borderId="28" xfId="0" applyNumberFormat="1" applyFont="1" applyFill="1" applyBorder="1" applyAlignment="1">
      <alignment horizontal="right" vertical="center"/>
    </xf>
    <xf numFmtId="2" fontId="10" fillId="0" borderId="31" xfId="0" applyNumberFormat="1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 textRotation="90"/>
    </xf>
    <xf numFmtId="0" fontId="8" fillId="4" borderId="5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sqref="A1:P31"/>
    </sheetView>
  </sheetViews>
  <sheetFormatPr baseColWidth="10" defaultRowHeight="15" x14ac:dyDescent="0"/>
  <cols>
    <col min="1" max="2" width="4.5" customWidth="1"/>
    <col min="3" max="3" width="15.33203125" customWidth="1"/>
    <col min="4" max="4" width="6.6640625" customWidth="1"/>
    <col min="5" max="5" width="2.33203125" bestFit="1" customWidth="1"/>
    <col min="6" max="6" width="6.6640625" customWidth="1"/>
    <col min="7" max="8" width="0.5" customWidth="1"/>
    <col min="9" max="9" width="6.6640625" customWidth="1"/>
    <col min="10" max="10" width="2.33203125" bestFit="1" customWidth="1"/>
    <col min="11" max="11" width="6.6640625" customWidth="1"/>
    <col min="12" max="13" width="0.5" customWidth="1"/>
    <col min="14" max="14" width="6.6640625" customWidth="1"/>
    <col min="15" max="15" width="2.33203125" bestFit="1" customWidth="1"/>
    <col min="16" max="16" width="6.6640625" customWidth="1"/>
  </cols>
  <sheetData>
    <row r="1" spans="1:16" ht="16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>
      <c r="A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1" customHeight="1" thickBo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1" customHeight="1">
      <c r="A6" s="30"/>
      <c r="B6" s="19"/>
      <c r="C6" s="19"/>
      <c r="D6" s="21" t="s">
        <v>1</v>
      </c>
      <c r="E6" s="21"/>
      <c r="F6" s="21"/>
      <c r="G6" s="22"/>
      <c r="H6" s="1"/>
      <c r="I6" s="21" t="s">
        <v>2</v>
      </c>
      <c r="J6" s="21"/>
      <c r="K6" s="21"/>
      <c r="L6" s="2"/>
      <c r="M6" s="3"/>
      <c r="N6" s="21" t="s">
        <v>3</v>
      </c>
      <c r="O6" s="21"/>
      <c r="P6" s="21"/>
    </row>
    <row r="7" spans="1:16" ht="21" customHeight="1">
      <c r="A7" s="30"/>
      <c r="B7" s="20"/>
      <c r="C7" s="20"/>
      <c r="D7" s="23" t="s">
        <v>4</v>
      </c>
      <c r="E7" s="23"/>
      <c r="F7" s="23"/>
      <c r="G7" s="4"/>
      <c r="H7" s="17"/>
      <c r="I7" s="23" t="s">
        <v>4</v>
      </c>
      <c r="J7" s="23"/>
      <c r="K7" s="23"/>
      <c r="L7" s="5"/>
      <c r="M7" s="6"/>
      <c r="N7" s="24" t="s">
        <v>4</v>
      </c>
      <c r="O7" s="24"/>
      <c r="P7" s="24"/>
    </row>
    <row r="8" spans="1:16" ht="18" customHeight="1">
      <c r="A8" s="31" t="s">
        <v>5</v>
      </c>
      <c r="B8" s="25" t="s">
        <v>15</v>
      </c>
      <c r="C8" s="7" t="s">
        <v>6</v>
      </c>
      <c r="D8" s="32">
        <v>76.33</v>
      </c>
      <c r="E8" s="33" t="s">
        <v>7</v>
      </c>
      <c r="F8" s="34">
        <v>7.98</v>
      </c>
      <c r="G8" s="35"/>
      <c r="H8" s="36"/>
      <c r="I8" s="34">
        <v>75.75</v>
      </c>
      <c r="J8" s="33" t="s">
        <v>7</v>
      </c>
      <c r="K8" s="34">
        <v>8.1999999999999993</v>
      </c>
      <c r="L8" s="37"/>
      <c r="M8" s="38"/>
      <c r="N8" s="34">
        <v>77.77</v>
      </c>
      <c r="O8" s="33" t="s">
        <v>7</v>
      </c>
      <c r="P8" s="34">
        <v>7.69</v>
      </c>
    </row>
    <row r="9" spans="1:16" ht="18" customHeight="1">
      <c r="A9" s="31"/>
      <c r="B9" s="25"/>
      <c r="C9" s="8" t="s">
        <v>8</v>
      </c>
      <c r="D9" s="39">
        <v>73.099999999999994</v>
      </c>
      <c r="E9" s="40" t="s">
        <v>7</v>
      </c>
      <c r="F9" s="41">
        <v>10.8</v>
      </c>
      <c r="G9" s="42"/>
      <c r="H9" s="43"/>
      <c r="I9" s="41">
        <v>72.84</v>
      </c>
      <c r="J9" s="40" t="s">
        <v>7</v>
      </c>
      <c r="K9" s="41">
        <v>11.06</v>
      </c>
      <c r="L9" s="44"/>
      <c r="M9" s="45"/>
      <c r="N9" s="41">
        <v>73.7</v>
      </c>
      <c r="O9" s="40" t="s">
        <v>7</v>
      </c>
      <c r="P9" s="41">
        <v>10.82</v>
      </c>
    </row>
    <row r="10" spans="1:16" ht="18" customHeight="1">
      <c r="A10" s="31"/>
      <c r="B10" s="25"/>
      <c r="C10" s="7" t="s">
        <v>9</v>
      </c>
      <c r="D10" s="46">
        <v>77.8</v>
      </c>
      <c r="E10" s="33" t="s">
        <v>7</v>
      </c>
      <c r="F10" s="34">
        <v>8.76</v>
      </c>
      <c r="G10" s="35"/>
      <c r="H10" s="36"/>
      <c r="I10" s="34">
        <v>76.86</v>
      </c>
      <c r="J10" s="33" t="s">
        <v>7</v>
      </c>
      <c r="K10" s="34">
        <v>9.35</v>
      </c>
      <c r="L10" s="37"/>
      <c r="M10" s="38"/>
      <c r="N10" s="34">
        <v>80.11</v>
      </c>
      <c r="O10" s="33" t="s">
        <v>7</v>
      </c>
      <c r="P10" s="34">
        <v>7.04</v>
      </c>
    </row>
    <row r="11" spans="1:16" ht="18" customHeight="1">
      <c r="A11" s="31"/>
      <c r="B11" s="25"/>
      <c r="C11" s="9" t="s">
        <v>10</v>
      </c>
      <c r="D11" s="47">
        <v>77.75</v>
      </c>
      <c r="E11" s="48" t="s">
        <v>7</v>
      </c>
      <c r="F11" s="49">
        <v>7.96</v>
      </c>
      <c r="G11" s="50"/>
      <c r="H11" s="51"/>
      <c r="I11" s="49">
        <v>76.98</v>
      </c>
      <c r="J11" s="48" t="s">
        <v>7</v>
      </c>
      <c r="K11" s="49">
        <v>8.2899999999999991</v>
      </c>
      <c r="L11" s="52"/>
      <c r="M11" s="53"/>
      <c r="N11" s="49">
        <v>79.430000000000007</v>
      </c>
      <c r="O11" s="48" t="s">
        <v>7</v>
      </c>
      <c r="P11" s="49">
        <v>7.3</v>
      </c>
    </row>
    <row r="12" spans="1:16" ht="18" customHeight="1">
      <c r="A12" s="31"/>
      <c r="B12" s="25"/>
      <c r="C12" s="10" t="s">
        <v>11</v>
      </c>
      <c r="D12" s="54">
        <v>77.540000000000006</v>
      </c>
      <c r="E12" s="55" t="s">
        <v>7</v>
      </c>
      <c r="F12" s="56">
        <v>7.96</v>
      </c>
      <c r="G12" s="57"/>
      <c r="H12" s="58"/>
      <c r="I12" s="56">
        <v>76.09</v>
      </c>
      <c r="J12" s="55" t="s">
        <v>7</v>
      </c>
      <c r="K12" s="56">
        <v>8.33</v>
      </c>
      <c r="L12" s="59"/>
      <c r="M12" s="60"/>
      <c r="N12" s="56">
        <v>80.91</v>
      </c>
      <c r="O12" s="55" t="s">
        <v>7</v>
      </c>
      <c r="P12" s="56">
        <v>6.17</v>
      </c>
    </row>
    <row r="13" spans="1:16" ht="18" customHeight="1">
      <c r="A13" s="31"/>
      <c r="B13" s="26"/>
      <c r="C13" s="11" t="s">
        <v>12</v>
      </c>
      <c r="D13" s="61">
        <v>75.98</v>
      </c>
      <c r="E13" s="62" t="s">
        <v>7</v>
      </c>
      <c r="F13" s="63">
        <v>7.63</v>
      </c>
      <c r="G13" s="64"/>
      <c r="H13" s="65"/>
      <c r="I13" s="63">
        <v>75.38</v>
      </c>
      <c r="J13" s="62" t="s">
        <v>7</v>
      </c>
      <c r="K13" s="63">
        <v>7.86</v>
      </c>
      <c r="L13" s="66"/>
      <c r="M13" s="67"/>
      <c r="N13" s="63">
        <v>77.47</v>
      </c>
      <c r="O13" s="62" t="s">
        <v>7</v>
      </c>
      <c r="P13" s="63">
        <v>7.26</v>
      </c>
    </row>
    <row r="14" spans="1:16" ht="18" customHeight="1">
      <c r="A14" s="31"/>
      <c r="B14" s="27" t="s">
        <v>13</v>
      </c>
      <c r="C14" s="12" t="s">
        <v>6</v>
      </c>
      <c r="D14" s="46">
        <v>0.2</v>
      </c>
      <c r="E14" s="33" t="s">
        <v>7</v>
      </c>
      <c r="F14" s="34">
        <v>0.09</v>
      </c>
      <c r="G14" s="35"/>
      <c r="H14" s="36"/>
      <c r="I14" s="34">
        <v>0.21</v>
      </c>
      <c r="J14" s="33" t="s">
        <v>7</v>
      </c>
      <c r="K14" s="34">
        <v>0.09</v>
      </c>
      <c r="L14" s="37"/>
      <c r="M14" s="38"/>
      <c r="N14" s="34">
        <v>0.18</v>
      </c>
      <c r="O14" s="33" t="s">
        <v>7</v>
      </c>
      <c r="P14" s="34">
        <v>0.08</v>
      </c>
    </row>
    <row r="15" spans="1:16" ht="18" customHeight="1">
      <c r="A15" s="31"/>
      <c r="B15" s="27"/>
      <c r="C15" s="13" t="s">
        <v>8</v>
      </c>
      <c r="D15" s="39">
        <v>0.23</v>
      </c>
      <c r="E15" s="40" t="s">
        <v>7</v>
      </c>
      <c r="F15" s="41">
        <v>0.11</v>
      </c>
      <c r="G15" s="42"/>
      <c r="H15" s="43"/>
      <c r="I15" s="41">
        <v>0.24</v>
      </c>
      <c r="J15" s="40" t="s">
        <v>7</v>
      </c>
      <c r="K15" s="41">
        <v>0.12</v>
      </c>
      <c r="L15" s="44"/>
      <c r="M15" s="45"/>
      <c r="N15" s="41">
        <v>0.22</v>
      </c>
      <c r="O15" s="40" t="s">
        <v>7</v>
      </c>
      <c r="P15" s="41">
        <v>0.11</v>
      </c>
    </row>
    <row r="16" spans="1:16" ht="18" customHeight="1">
      <c r="A16" s="31"/>
      <c r="B16" s="27"/>
      <c r="C16" s="12" t="s">
        <v>9</v>
      </c>
      <c r="D16" s="46">
        <v>0.19</v>
      </c>
      <c r="E16" s="33" t="s">
        <v>7</v>
      </c>
      <c r="F16" s="34">
        <v>0.1</v>
      </c>
      <c r="G16" s="35"/>
      <c r="H16" s="36"/>
      <c r="I16" s="34">
        <v>0.2</v>
      </c>
      <c r="J16" s="33" t="s">
        <v>7</v>
      </c>
      <c r="K16" s="34">
        <v>0.11</v>
      </c>
      <c r="L16" s="37"/>
      <c r="M16" s="38"/>
      <c r="N16" s="34">
        <v>0.16</v>
      </c>
      <c r="O16" s="33" t="s">
        <v>7</v>
      </c>
      <c r="P16" s="34">
        <v>0.08</v>
      </c>
    </row>
    <row r="17" spans="1:16" ht="18" customHeight="1">
      <c r="A17" s="31"/>
      <c r="B17" s="27"/>
      <c r="C17" s="14" t="s">
        <v>10</v>
      </c>
      <c r="D17" s="47">
        <v>0.18</v>
      </c>
      <c r="E17" s="48" t="s">
        <v>7</v>
      </c>
      <c r="F17" s="49">
        <v>0.09</v>
      </c>
      <c r="G17" s="50"/>
      <c r="H17" s="51"/>
      <c r="I17" s="49">
        <v>0.19</v>
      </c>
      <c r="J17" s="48" t="s">
        <v>7</v>
      </c>
      <c r="K17" s="49">
        <v>0.09</v>
      </c>
      <c r="L17" s="52"/>
      <c r="M17" s="53"/>
      <c r="N17" s="49">
        <v>0.17</v>
      </c>
      <c r="O17" s="48" t="s">
        <v>7</v>
      </c>
      <c r="P17" s="49">
        <v>0.09</v>
      </c>
    </row>
    <row r="18" spans="1:16" ht="18" customHeight="1">
      <c r="A18" s="31"/>
      <c r="B18" s="27"/>
      <c r="C18" s="15" t="s">
        <v>11</v>
      </c>
      <c r="D18" s="54">
        <v>0.18</v>
      </c>
      <c r="E18" s="55" t="s">
        <v>7</v>
      </c>
      <c r="F18" s="56">
        <v>0.09</v>
      </c>
      <c r="G18" s="57"/>
      <c r="H18" s="58"/>
      <c r="I18" s="56">
        <v>0.19</v>
      </c>
      <c r="J18" s="55" t="s">
        <v>7</v>
      </c>
      <c r="K18" s="56">
        <v>0.1</v>
      </c>
      <c r="L18" s="59"/>
      <c r="M18" s="60"/>
      <c r="N18" s="56">
        <v>0.14000000000000001</v>
      </c>
      <c r="O18" s="55" t="s">
        <v>7</v>
      </c>
      <c r="P18" s="56">
        <v>0.08</v>
      </c>
    </row>
    <row r="19" spans="1:16" ht="18" customHeight="1">
      <c r="A19" s="68"/>
      <c r="B19" s="28"/>
      <c r="C19" s="16" t="s">
        <v>12</v>
      </c>
      <c r="D19" s="61">
        <v>0.2</v>
      </c>
      <c r="E19" s="62" t="s">
        <v>7</v>
      </c>
      <c r="F19" s="63">
        <v>0.09</v>
      </c>
      <c r="G19" s="64"/>
      <c r="H19" s="65"/>
      <c r="I19" s="63">
        <v>0.21</v>
      </c>
      <c r="J19" s="62" t="s">
        <v>7</v>
      </c>
      <c r="K19" s="63">
        <v>0.09</v>
      </c>
      <c r="L19" s="66"/>
      <c r="M19" s="67"/>
      <c r="N19" s="63">
        <v>0.18</v>
      </c>
      <c r="O19" s="62" t="s">
        <v>7</v>
      </c>
      <c r="P19" s="63">
        <v>0.08</v>
      </c>
    </row>
    <row r="20" spans="1:16" ht="18" customHeight="1">
      <c r="A20" s="31" t="s">
        <v>14</v>
      </c>
      <c r="B20" s="27" t="s">
        <v>15</v>
      </c>
      <c r="C20" s="12" t="s">
        <v>6</v>
      </c>
      <c r="D20" s="46">
        <f>0.8481*D8+19.11</f>
        <v>83.845472999999998</v>
      </c>
      <c r="E20" s="33" t="s">
        <v>7</v>
      </c>
      <c r="F20" s="34">
        <v>6.77</v>
      </c>
      <c r="G20" s="35"/>
      <c r="H20" s="36"/>
      <c r="I20" s="34">
        <f t="shared" ref="I20:I25" si="0">0.8481*I8+19.11</f>
        <v>83.353574999999992</v>
      </c>
      <c r="J20" s="33" t="s">
        <v>7</v>
      </c>
      <c r="K20" s="34">
        <v>6.96</v>
      </c>
      <c r="L20" s="37"/>
      <c r="M20" s="36"/>
      <c r="N20" s="34">
        <v>85.06</v>
      </c>
      <c r="O20" s="33" t="s">
        <v>7</v>
      </c>
      <c r="P20" s="34">
        <v>6.51</v>
      </c>
    </row>
    <row r="21" spans="1:16" ht="18" customHeight="1">
      <c r="A21" s="31"/>
      <c r="B21" s="27"/>
      <c r="C21" s="13" t="s">
        <v>8</v>
      </c>
      <c r="D21" s="39">
        <v>81.099999999999994</v>
      </c>
      <c r="E21" s="40" t="s">
        <v>7</v>
      </c>
      <c r="F21" s="41">
        <v>9.16</v>
      </c>
      <c r="G21" s="42"/>
      <c r="H21" s="43"/>
      <c r="I21" s="41">
        <v>80.88</v>
      </c>
      <c r="J21" s="40" t="s">
        <v>7</v>
      </c>
      <c r="K21" s="41">
        <v>9.3699999999999992</v>
      </c>
      <c r="L21" s="44"/>
      <c r="M21" s="43"/>
      <c r="N21" s="41">
        <v>81.62</v>
      </c>
      <c r="O21" s="40" t="s">
        <v>7</v>
      </c>
      <c r="P21" s="41">
        <v>9.18</v>
      </c>
    </row>
    <row r="22" spans="1:16" ht="18" customHeight="1">
      <c r="A22" s="31"/>
      <c r="B22" s="27"/>
      <c r="C22" s="12" t="s">
        <v>9</v>
      </c>
      <c r="D22" s="46">
        <v>85.1</v>
      </c>
      <c r="E22" s="33" t="s">
        <v>7</v>
      </c>
      <c r="F22" s="34">
        <v>7.43</v>
      </c>
      <c r="G22" s="35"/>
      <c r="H22" s="36"/>
      <c r="I22" s="34">
        <v>84.3</v>
      </c>
      <c r="J22" s="33" t="s">
        <v>7</v>
      </c>
      <c r="K22" s="34">
        <v>7.93</v>
      </c>
      <c r="L22" s="37"/>
      <c r="M22" s="36"/>
      <c r="N22" s="34">
        <v>87.06</v>
      </c>
      <c r="O22" s="33" t="s">
        <v>7</v>
      </c>
      <c r="P22" s="34">
        <v>5.97</v>
      </c>
    </row>
    <row r="23" spans="1:16" ht="18" customHeight="1">
      <c r="A23" s="31"/>
      <c r="B23" s="27"/>
      <c r="C23" s="14" t="s">
        <v>10</v>
      </c>
      <c r="D23" s="47">
        <v>85.04</v>
      </c>
      <c r="E23" s="48" t="s">
        <v>7</v>
      </c>
      <c r="F23" s="49">
        <v>6.75</v>
      </c>
      <c r="G23" s="50"/>
      <c r="H23" s="51"/>
      <c r="I23" s="49">
        <v>84.39</v>
      </c>
      <c r="J23" s="48" t="s">
        <v>7</v>
      </c>
      <c r="K23" s="49">
        <v>7.03</v>
      </c>
      <c r="L23" s="52"/>
      <c r="M23" s="51"/>
      <c r="N23" s="49">
        <v>86.49</v>
      </c>
      <c r="O23" s="48" t="s">
        <v>7</v>
      </c>
      <c r="P23" s="49">
        <v>6.2</v>
      </c>
    </row>
    <row r="24" spans="1:16" ht="18" customHeight="1">
      <c r="A24" s="31"/>
      <c r="B24" s="27"/>
      <c r="C24" s="69" t="s">
        <v>11</v>
      </c>
      <c r="D24" s="70">
        <v>84.88</v>
      </c>
      <c r="E24" s="71" t="s">
        <v>7</v>
      </c>
      <c r="F24" s="72">
        <v>6.75</v>
      </c>
      <c r="G24" s="73"/>
      <c r="H24" s="74"/>
      <c r="I24" s="72">
        <v>83.65</v>
      </c>
      <c r="J24" s="71" t="s">
        <v>7</v>
      </c>
      <c r="K24" s="72">
        <v>7.06</v>
      </c>
      <c r="L24" s="75"/>
      <c r="M24" s="74"/>
      <c r="N24" s="72">
        <v>87.74</v>
      </c>
      <c r="O24" s="71" t="s">
        <v>7</v>
      </c>
      <c r="P24" s="72">
        <v>5.25</v>
      </c>
    </row>
    <row r="25" spans="1:16" ht="18" customHeight="1">
      <c r="A25" s="31"/>
      <c r="B25" s="28"/>
      <c r="C25" s="16" t="s">
        <v>12</v>
      </c>
      <c r="D25" s="61">
        <f t="shared" ref="D25" si="1">0.8481*D13+19.11</f>
        <v>83.548637999999997</v>
      </c>
      <c r="E25" s="62" t="s">
        <v>7</v>
      </c>
      <c r="F25" s="63">
        <v>6.46</v>
      </c>
      <c r="G25" s="64"/>
      <c r="H25" s="65"/>
      <c r="I25" s="63">
        <f t="shared" si="0"/>
        <v>83.039777999999984</v>
      </c>
      <c r="J25" s="62" t="s">
        <v>7</v>
      </c>
      <c r="K25" s="63">
        <v>6.66</v>
      </c>
      <c r="L25" s="66"/>
      <c r="M25" s="65"/>
      <c r="N25" s="63">
        <v>84.79</v>
      </c>
      <c r="O25" s="62" t="s">
        <v>7</v>
      </c>
      <c r="P25" s="63">
        <v>6.14</v>
      </c>
    </row>
    <row r="26" spans="1:16" ht="18" customHeight="1">
      <c r="A26" s="31"/>
      <c r="B26" s="76" t="s">
        <v>13</v>
      </c>
      <c r="C26" s="12" t="s">
        <v>6</v>
      </c>
      <c r="D26" s="46">
        <v>0.12</v>
      </c>
      <c r="E26" s="33" t="s">
        <v>7</v>
      </c>
      <c r="F26" s="34">
        <v>0.08</v>
      </c>
      <c r="G26" s="35"/>
      <c r="H26" s="36"/>
      <c r="I26" s="34">
        <v>0.13</v>
      </c>
      <c r="J26" s="33" t="s">
        <v>7</v>
      </c>
      <c r="K26" s="34">
        <v>0.08</v>
      </c>
      <c r="L26" s="37"/>
      <c r="M26" s="36"/>
      <c r="N26" s="34">
        <v>0.11</v>
      </c>
      <c r="O26" s="33" t="s">
        <v>7</v>
      </c>
      <c r="P26" s="34">
        <v>7.0000000000000007E-2</v>
      </c>
    </row>
    <row r="27" spans="1:16" ht="18" customHeight="1">
      <c r="A27" s="31"/>
      <c r="B27" s="27"/>
      <c r="C27" s="13" t="s">
        <v>8</v>
      </c>
      <c r="D27" s="39">
        <v>0.15</v>
      </c>
      <c r="E27" s="40" t="s">
        <v>7</v>
      </c>
      <c r="F27" s="41">
        <v>0.1</v>
      </c>
      <c r="G27" s="42"/>
      <c r="H27" s="43"/>
      <c r="I27" s="41">
        <v>0.16</v>
      </c>
      <c r="J27" s="40" t="s">
        <v>7</v>
      </c>
      <c r="K27" s="41">
        <v>0.1</v>
      </c>
      <c r="L27" s="44"/>
      <c r="M27" s="43"/>
      <c r="N27" s="41">
        <v>0.14000000000000001</v>
      </c>
      <c r="O27" s="40" t="s">
        <v>7</v>
      </c>
      <c r="P27" s="41">
        <v>0.09</v>
      </c>
    </row>
    <row r="28" spans="1:16" ht="18" customHeight="1">
      <c r="A28" s="31"/>
      <c r="B28" s="27"/>
      <c r="C28" s="12" t="s">
        <v>9</v>
      </c>
      <c r="D28" s="46">
        <v>0.11</v>
      </c>
      <c r="E28" s="33" t="s">
        <v>7</v>
      </c>
      <c r="F28" s="34">
        <v>0.09</v>
      </c>
      <c r="G28" s="35"/>
      <c r="H28" s="36"/>
      <c r="I28" s="34">
        <v>0.12</v>
      </c>
      <c r="J28" s="33" t="s">
        <v>7</v>
      </c>
      <c r="K28" s="34">
        <v>0.09</v>
      </c>
      <c r="L28" s="37"/>
      <c r="M28" s="36"/>
      <c r="N28" s="34">
        <v>0.09</v>
      </c>
      <c r="O28" s="33" t="s">
        <v>7</v>
      </c>
      <c r="P28" s="34">
        <v>7.0000000000000007E-2</v>
      </c>
    </row>
    <row r="29" spans="1:16" ht="18" customHeight="1">
      <c r="A29" s="31"/>
      <c r="B29" s="27"/>
      <c r="C29" s="14" t="s">
        <v>10</v>
      </c>
      <c r="D29" s="47">
        <v>0.11</v>
      </c>
      <c r="E29" s="48" t="s">
        <v>7</v>
      </c>
      <c r="F29" s="49">
        <v>7.0000000000000007E-2</v>
      </c>
      <c r="G29" s="50"/>
      <c r="H29" s="51"/>
      <c r="I29" s="49">
        <v>0.11</v>
      </c>
      <c r="J29" s="48" t="s">
        <v>7</v>
      </c>
      <c r="K29" s="49">
        <v>7.0000000000000007E-2</v>
      </c>
      <c r="L29" s="52"/>
      <c r="M29" s="51"/>
      <c r="N29" s="49">
        <v>0.09</v>
      </c>
      <c r="O29" s="48" t="s">
        <v>7</v>
      </c>
      <c r="P29" s="49">
        <v>7.0000000000000007E-2</v>
      </c>
    </row>
    <row r="30" spans="1:16" ht="18" customHeight="1">
      <c r="A30" s="31"/>
      <c r="B30" s="27"/>
      <c r="C30" s="69" t="s">
        <v>11</v>
      </c>
      <c r="D30" s="70">
        <v>0.1</v>
      </c>
      <c r="E30" s="71" t="s">
        <v>7</v>
      </c>
      <c r="F30" s="72">
        <v>0.08</v>
      </c>
      <c r="G30" s="73"/>
      <c r="H30" s="74"/>
      <c r="I30" s="72">
        <v>0.11</v>
      </c>
      <c r="J30" s="71" t="s">
        <v>7</v>
      </c>
      <c r="K30" s="72">
        <v>0.08</v>
      </c>
      <c r="L30" s="75"/>
      <c r="M30" s="74"/>
      <c r="N30" s="72">
        <v>0.06</v>
      </c>
      <c r="O30" s="71" t="s">
        <v>7</v>
      </c>
      <c r="P30" s="72">
        <v>7.0000000000000007E-2</v>
      </c>
    </row>
    <row r="31" spans="1:16" ht="18" customHeight="1">
      <c r="A31" s="68"/>
      <c r="B31" s="77"/>
      <c r="C31" s="16" t="s">
        <v>12</v>
      </c>
      <c r="D31" s="61">
        <v>0.12</v>
      </c>
      <c r="E31" s="62" t="s">
        <v>7</v>
      </c>
      <c r="F31" s="63">
        <v>7.0000000000000007E-2</v>
      </c>
      <c r="G31" s="64"/>
      <c r="H31" s="65"/>
      <c r="I31" s="63">
        <v>0.13</v>
      </c>
      <c r="J31" s="62" t="s">
        <v>7</v>
      </c>
      <c r="K31" s="63">
        <v>0.08</v>
      </c>
      <c r="L31" s="66"/>
      <c r="M31" s="65"/>
      <c r="N31" s="63">
        <v>0.11</v>
      </c>
      <c r="O31" s="62" t="s">
        <v>7</v>
      </c>
      <c r="P31" s="63">
        <v>7.0000000000000007E-2</v>
      </c>
    </row>
  </sheetData>
  <mergeCells count="17">
    <mergeCell ref="A3:P3"/>
    <mergeCell ref="A2:P2"/>
    <mergeCell ref="A1:P1"/>
    <mergeCell ref="B20:B25"/>
    <mergeCell ref="B26:B31"/>
    <mergeCell ref="A5:P5"/>
    <mergeCell ref="B6:C7"/>
    <mergeCell ref="D6:G6"/>
    <mergeCell ref="D7:F7"/>
    <mergeCell ref="I7:K7"/>
    <mergeCell ref="N7:P7"/>
    <mergeCell ref="N6:P6"/>
    <mergeCell ref="I6:K6"/>
    <mergeCell ref="A8:A19"/>
    <mergeCell ref="B8:B13"/>
    <mergeCell ref="B14:B19"/>
    <mergeCell ref="A20:A31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</dc:creator>
  <cp:lastModifiedBy>KG</cp:lastModifiedBy>
  <dcterms:created xsi:type="dcterms:W3CDTF">2016-08-29T09:46:29Z</dcterms:created>
  <dcterms:modified xsi:type="dcterms:W3CDTF">2017-03-04T18:43:21Z</dcterms:modified>
</cp:coreProperties>
</file>